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RIHITOFUKUI\Documents\Biz\02.Internal PJ\記事\Sales Analyticsの記事\excel_func\解答付きダウンロードファイル\"/>
    </mc:Choice>
  </mc:AlternateContent>
  <xr:revisionPtr revIDLastSave="0" documentId="13_ncr:1_{C012CC12-2D10-4E03-BA8A-320D048A0716}" xr6:coauthVersionLast="47" xr6:coauthVersionMax="47" xr10:uidLastSave="{00000000-0000-0000-0000-000000000000}"/>
  <bookViews>
    <workbookView xWindow="-120" yWindow="-120" windowWidth="29040" windowHeight="15720" xr2:uid="{0D66C9A9-A779-4E2B-80FA-AE8C20C38C47}"/>
  </bookViews>
  <sheets>
    <sheet name="Sheet1" sheetId="2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F3" i="2"/>
  <c r="F2" i="2" a="1"/>
  <c r="F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<sst xmlns="http://schemas.openxmlformats.org/spreadsheetml/2006/main" count="27" uniqueCount="27">
  <si>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順位</t>
  </si>
  <si>
    <t>商品名</t>
  </si>
  <si>
    <t>金額</t>
  </si>
  <si>
    <t>明治　チョコレート効果カカオ７２％　大袋　２２５ｇ</t>
  </si>
  <si>
    <t>カルビー　じゃがりこサラダ　５７ｇ</t>
  </si>
  <si>
    <t>亀田製菓　まがりせんべい　１６枚</t>
  </si>
  <si>
    <t>不二家　カントリーマアムバニラ＆ココア　２０枚</t>
  </si>
  <si>
    <t>不二家カントリーＭチョコまみれミドルパック１２７ｇ</t>
  </si>
  <si>
    <t>ブルボン　アルフォートファミリーサイズ　１９９ｇ</t>
  </si>
  <si>
    <t>亀田製菓　ハッピーターン　１０８ｇ</t>
  </si>
  <si>
    <t>カルビー　ポテトチップスうすしお味　６０ｇ</t>
  </si>
  <si>
    <t>カルビー　ビッグバッグうすしお味</t>
  </si>
  <si>
    <t>ネスレ日本　キットカットミニ　１４枚</t>
  </si>
  <si>
    <t>亀田製菓　つまみ種　１２０ｇ</t>
  </si>
  <si>
    <t>ロッテ　ガーナミルク　５０ｇ</t>
  </si>
  <si>
    <t>森永製菓　ムーンライト　１４枚</t>
  </si>
  <si>
    <t>名糖　アルファベットチョコレート　１９１ｇ</t>
  </si>
  <si>
    <t>ロッテ　ラミー　３本</t>
  </si>
  <si>
    <t>岩塚製菓　岩塚の黒豆せんべい　１０枚</t>
  </si>
  <si>
    <t>亀田製菓　ぽたぽた焼　２０枚</t>
  </si>
  <si>
    <t>フルタ製菓　生クリームチョコ　１８４ｇ</t>
  </si>
  <si>
    <t>不二家　カントリーマアムバニラ＆+１９枚</t>
    <phoneticPr fontId="1"/>
  </si>
  <si>
    <t>SUMIF関数</t>
    <rPh sb="5" eb="7">
      <t>カンスウ</t>
    </rPh>
    <phoneticPr fontId="1"/>
  </si>
  <si>
    <t>SUMIFS関数</t>
    <rPh sb="6" eb="8">
      <t>カンスウ</t>
    </rPh>
    <phoneticPr fontId="1"/>
  </si>
  <si>
    <t>亀田製菓　亀田の柿の種　６袋詰　１９０ｇ</t>
    <phoneticPr fontId="1"/>
  </si>
  <si>
    <t>⇐参考。求めることはできない</t>
    <rPh sb="1" eb="3">
      <t>サンコウ</t>
    </rPh>
    <rPh sb="4" eb="5">
      <t>モト</t>
    </rPh>
    <phoneticPr fontId="1"/>
  </si>
  <si>
    <t>SUM関数＋IF関数</t>
    <rPh sb="3" eb="5">
      <t>カンスウ</t>
    </rPh>
    <rPh sb="8" eb="10">
      <t>カンスウ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</si>
</sst>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2" fontId="0" fillId="0" borderId="0" xfId="0" applyNumberFormat="1">
      <alignment vertical="center"/>
    </xf>
    <xf numFmtId="3" fontId="0" fillId="0" borderId="0" xfId="0" applyNumberFormat="1">
      <alignment vertical="center"/>
    </xf>
  </cellXfs>
  <cellStyles count="2">
    <cellStyle name="標準" xfId="0" builtinId="0"/>
    <cellStyle name="標準 129" xfId="1" xr:uid="{07C78E1F-D34A-4F66-9D38-BFAA7E2659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6D81A-9146-4B42-96D2-1F3714E5FC43}">
  <sheetPr codeName="Sheet1"/>
  <dimension ref="A1:H21"/>
  <sheetViews>
    <sheetView tabSelected="1" workbookViewId="0"/>
  </sheetViews>
  <sheetFormatPr defaultRowHeight="18.75" x14ac:dyDescent="0.4"/>
  <cols>
    <col min="2" max="2" width="52.625" bestFit="1" customWidth="1"/>
    <col min="5" max="5" width="17.5" bestFit="1" customWidth="1"/>
  </cols>
  <sheetData>
    <row r="1" spans="1:8" s="1" customFormat="1" x14ac:dyDescent="0.4">
      <c r="A1" t="s">
        <v>0</v>
      </c>
      <c r="B1" t="s">
        <v>1</v>
      </c>
      <c r="C1" t="s">
        <v>2</v>
      </c>
    </row>
    <row r="2" spans="1:8" x14ac:dyDescent="0.4">
      <c r="A2">
        <v>1</v>
      </c>
      <c r="B2" t="s">
        <v>24</v>
      </c>
      <c r="C2" s="3">
        <v>259309</v>
      </c>
      <c r="E2" s="2" t="s">
        <v>26</v>
      </c>
      <c r="F2" s="3" cm="1">
        <f t="array" ref="F2">SUM(IF(B2:B21="亀田製菓　亀田の柿の種　６袋詰　１９０ｇ",C2:C21,""))</f>
        <v>259309</v>
      </c>
      <c r="G2" t="s">
        <v>25</v>
      </c>
    </row>
    <row r="3" spans="1:8" x14ac:dyDescent="0.4">
      <c r="A3">
        <v>2</v>
      </c>
      <c r="B3" t="s">
        <v>3</v>
      </c>
      <c r="C3" s="3">
        <v>160916</v>
      </c>
      <c r="E3" s="2" t="s">
        <v>22</v>
      </c>
      <c r="F3" s="3">
        <f>SUMIF($B$2:$B$21,"*亀田製菓*",$C$2:$C$21)</f>
        <v>634598</v>
      </c>
    </row>
    <row r="4" spans="1:8" x14ac:dyDescent="0.4">
      <c r="A4">
        <v>3</v>
      </c>
      <c r="B4" t="s">
        <v>4</v>
      </c>
      <c r="C4" s="3">
        <v>138919</v>
      </c>
      <c r="E4" s="2" t="s">
        <v>23</v>
      </c>
      <c r="F4" s="3">
        <f>SUMIFS($C$2:$C$21,$B$2:$B$21,"*亀田製菓*")</f>
        <v>634598</v>
      </c>
    </row>
    <row r="5" spans="1:8" x14ac:dyDescent="0.4">
      <c r="A5">
        <v>4</v>
      </c>
      <c r="B5" t="s">
        <v>5</v>
      </c>
      <c r="C5" s="3">
        <v>119709</v>
      </c>
      <c r="E5" s="2"/>
    </row>
    <row r="6" spans="1:8" x14ac:dyDescent="0.4">
      <c r="A6">
        <v>5</v>
      </c>
      <c r="B6" t="s">
        <v>6</v>
      </c>
      <c r="C6" s="3">
        <v>114366</v>
      </c>
      <c r="E6" s="2"/>
    </row>
    <row r="7" spans="1:8" x14ac:dyDescent="0.4">
      <c r="A7">
        <v>6</v>
      </c>
      <c r="B7" t="s">
        <v>7</v>
      </c>
      <c r="C7" s="3">
        <v>113647</v>
      </c>
      <c r="E7" s="2"/>
    </row>
    <row r="8" spans="1:8" x14ac:dyDescent="0.4">
      <c r="A8">
        <v>7</v>
      </c>
      <c r="B8" t="s">
        <v>8</v>
      </c>
      <c r="C8" s="3">
        <v>108476</v>
      </c>
    </row>
    <row r="9" spans="1:8" x14ac:dyDescent="0.4">
      <c r="A9">
        <v>8</v>
      </c>
      <c r="B9" t="s">
        <v>9</v>
      </c>
      <c r="C9" s="3">
        <v>108270</v>
      </c>
      <c r="E9" s="2"/>
    </row>
    <row r="10" spans="1:8" x14ac:dyDescent="0.4">
      <c r="A10">
        <v>9</v>
      </c>
      <c r="B10" t="s">
        <v>10</v>
      </c>
      <c r="C10" s="3">
        <v>101015</v>
      </c>
    </row>
    <row r="11" spans="1:8" x14ac:dyDescent="0.4">
      <c r="A11">
        <v>10</v>
      </c>
      <c r="B11" t="s">
        <v>11</v>
      </c>
      <c r="C11" s="3">
        <v>93628</v>
      </c>
    </row>
    <row r="12" spans="1:8" x14ac:dyDescent="0.4">
      <c r="A12">
        <v>11</v>
      </c>
      <c r="B12" t="s">
        <v>12</v>
      </c>
      <c r="C12" s="3">
        <v>93143</v>
      </c>
    </row>
    <row r="13" spans="1:8" x14ac:dyDescent="0.4">
      <c r="A13">
        <v>12</v>
      </c>
      <c r="B13" t="s">
        <v>13</v>
      </c>
      <c r="C13" s="3">
        <v>80966</v>
      </c>
    </row>
    <row r="14" spans="1:8" x14ac:dyDescent="0.4">
      <c r="A14">
        <v>13</v>
      </c>
      <c r="B14" t="s">
        <v>14</v>
      </c>
      <c r="C14" s="3">
        <v>75019</v>
      </c>
    </row>
    <row r="15" spans="1:8" x14ac:dyDescent="0.4">
      <c r="A15">
        <v>14</v>
      </c>
      <c r="B15" t="s">
        <v>15</v>
      </c>
      <c r="C15" s="3">
        <v>74732</v>
      </c>
      <c r="H15" s="3"/>
    </row>
    <row r="16" spans="1:8" x14ac:dyDescent="0.4">
      <c r="A16">
        <v>15</v>
      </c>
      <c r="B16" t="s">
        <v>16</v>
      </c>
      <c r="C16" s="3">
        <v>74177</v>
      </c>
    </row>
    <row r="17" spans="1:3" x14ac:dyDescent="0.4">
      <c r="A17">
        <v>16</v>
      </c>
      <c r="B17" t="s">
        <v>17</v>
      </c>
      <c r="C17" s="3">
        <v>72782</v>
      </c>
    </row>
    <row r="18" spans="1:3" x14ac:dyDescent="0.4">
      <c r="A18">
        <v>17</v>
      </c>
      <c r="B18" t="s">
        <v>18</v>
      </c>
      <c r="C18" s="3">
        <v>70615</v>
      </c>
    </row>
    <row r="19" spans="1:3" x14ac:dyDescent="0.4">
      <c r="A19">
        <v>18</v>
      </c>
      <c r="B19" t="s">
        <v>19</v>
      </c>
      <c r="C19" s="3">
        <v>66344</v>
      </c>
    </row>
    <row r="20" spans="1:3" x14ac:dyDescent="0.4">
      <c r="A20">
        <v>19</v>
      </c>
      <c r="B20" t="s">
        <v>20</v>
      </c>
      <c r="C20" s="3">
        <v>59684</v>
      </c>
    </row>
    <row r="21" spans="1:3" x14ac:dyDescent="0.4">
      <c r="A21">
        <v>20</v>
      </c>
      <c r="B21" t="s">
        <v>21</v>
      </c>
      <c r="C21" s="3">
        <v>59157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Rihito Fukui</dc:creator>
  <cp:lastModifiedBy>RIHITO FUKUI</cp:lastModifiedBy>
  <dcterms:created xsi:type="dcterms:W3CDTF">2022-11-14T05:35:22Z</dcterms:created>
  <dcterms:modified xsi:type="dcterms:W3CDTF">2023-09-28T10:49:07Z</dcterms:modified>
</cp:coreProperties>
</file>